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6. Июнь\МСП_НР_Капремонт Бирск\"/>
    </mc:Choice>
  </mc:AlternateContent>
  <xr:revisionPtr revIDLastSave="0" documentId="13_ncr:1_{4ED5654E-5F1E-452A-AB79-6CFD984584BC}" xr6:coauthVersionLast="36" xr6:coauthVersionMax="36" xr10:uidLastSave="{00000000-0000-0000-0000-000000000000}"/>
  <bookViews>
    <workbookView xWindow="-120" yWindow="-120" windowWidth="19425" windowHeight="11025" xr2:uid="{00000000-000D-0000-FFFF-FFFF00000000}"/>
  </bookViews>
  <sheets>
    <sheet name="ЛСР 17 граф" sheetId="4" r:id="rId1"/>
  </sheets>
  <definedNames>
    <definedName name="Print_Titles" localSheetId="0">'ЛСР 17 граф'!$29:$29</definedName>
    <definedName name="_xlnm.Print_Titles" localSheetId="0">'ЛСР 17 граф'!$29:$29</definedName>
  </definedNames>
  <calcPr calcId="191029"/>
</workbook>
</file>

<file path=xl/calcChain.xml><?xml version="1.0" encoding="utf-8"?>
<calcChain xmlns="http://schemas.openxmlformats.org/spreadsheetml/2006/main">
  <c r="J22" i="4" l="1"/>
</calcChain>
</file>

<file path=xl/sharedStrings.xml><?xml version="1.0" encoding="utf-8"?>
<sst xmlns="http://schemas.openxmlformats.org/spreadsheetml/2006/main" count="134" uniqueCount="115">
  <si>
    <t>СОГЛАСОВАНО:</t>
  </si>
  <si>
    <t>УТВЕРЖДАЮ:</t>
  </si>
  <si>
    <t>(наименование стройки)</t>
  </si>
  <si>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</si>
  <si>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</si>
  <si>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</si>
  <si>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</si>
  <si>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</si>
  <si>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</si>
  <si>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</si>
  <si>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</si>
  <si>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</si>
  <si>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</si>
  <si>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</si>
  <si>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</si>
  <si>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</si>
  <si>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</si>
  <si>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</si>
  <si>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</si>
  <si>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</si>
  <si>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</si>
  <si>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</si>
  <si>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ПАО "Башинформсвязь"</t>
  </si>
  <si>
    <t>тыс. руб.</t>
  </si>
  <si>
    <t>Составлен(а) в текущих (прогнозных) ценах по состоянию на ______________</t>
  </si>
  <si>
    <t>Сметная трудоемкость _______________________________________________________________________________________________</t>
  </si>
  <si>
    <t>чел.час</t>
  </si>
  <si>
    <t>Сметная стоимость строительных работ _______________________________________________________________________________________________</t>
  </si>
  <si>
    <t>1</t>
  </si>
  <si>
    <r>
      <t>ТЕР15-01-033-05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</si>
  <si>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100 м2 поверхности облицовки</t>
  </si>
  <si>
    <t>2</t>
  </si>
  <si>
    <r>
      <t>ТЕР15-01-038-01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</si>
  <si>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 ступеней гранитными плитами</t>
  </si>
  <si>
    <t>3</t>
  </si>
  <si>
    <r>
      <t>ТССЦ-201-0778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</si>
  <si>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Прочие индивидуальные сварные конструкции, масса сборочной единицы до 0,1 т</t>
  </si>
  <si>
    <t>т</t>
  </si>
  <si>
    <t>4</t>
  </si>
  <si>
    <r>
      <t>ТЕР15-04-027-05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</si>
  <si>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Шпатлевка: стен фасада</t>
  </si>
  <si>
    <t>100 м2 окрашиваемой поверхности</t>
  </si>
  <si>
    <t>5</t>
  </si>
  <si>
    <r>
      <t>ТССЦ-101-3171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</si>
  <si>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Шпатлевка Ветонит LR</t>
  </si>
  <si>
    <t>6</t>
  </si>
  <si>
    <r>
      <t>ТЕР15-04-019-08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</si>
  <si>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фасадов акриловыми составами: с лесов краскопультом по подготовленной поверхности</t>
  </si>
  <si>
    <t>7</t>
  </si>
  <si>
    <r>
      <t>ТЕР07-05-016-01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</si>
  <si>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Демонтаж металлических ограждений</t>
  </si>
  <si>
    <t>100 м ограждения</t>
  </si>
  <si>
    <t>8</t>
  </si>
  <si>
    <t>Устройство металлических ограждений: с поручнями из твердо лиственных пород</t>
  </si>
  <si>
    <t>9</t>
  </si>
  <si>
    <r>
      <t>ТЕР13-03-002-01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</si>
  <si>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Огрунтовка металлических поверхностей за один раз: грунтовкой ХС-068</t>
  </si>
  <si>
    <t>10</t>
  </si>
  <si>
    <r>
      <t>ТЕР13-03-004-01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</si>
  <si>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металлических огрунтованных поверхностей: эмалью ХС-436</t>
  </si>
  <si>
    <t>Итого прямые затраты по смете в базисных ценах</t>
  </si>
  <si>
    <t>Накладные расходы</t>
  </si>
  <si>
    <t xml:space="preserve">  В том числе, справочно:</t>
  </si>
  <si>
    <t>Сметная прибыль</t>
  </si>
  <si>
    <t>Итоги по смете:</t>
  </si>
  <si>
    <t xml:space="preserve">  Отделочные работы</t>
  </si>
  <si>
    <t xml:space="preserve">  Погрузо-разгрузочные работы</t>
  </si>
  <si>
    <t xml:space="preserve">  Бетонные и железобетонные сборные конструкции в жилищно-гражданском строительстве</t>
  </si>
  <si>
    <t xml:space="preserve">  Защита строительных конструкций и оборудования от коррозии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</si>
  <si>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</si>
  <si>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</si>
  <si>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</si>
  <si>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</si>
  <si>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</si>
  <si>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</si>
  <si>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</si>
  <si>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20%</t>
  </si>
  <si>
    <t xml:space="preserve">  ВСЕГО по смете</t>
  </si>
  <si>
    <t>Составил: ___________________________вед.инженер ОСиЭГО Г.Х.Киньябулатова</t>
  </si>
  <si>
    <t>(должность, подпись, расшифровка)</t>
  </si>
  <si>
    <r>
      <t>0,5</t>
    </r>
    <r>
      <rPr>
        <i/>
        <sz val="9"/>
        <rFont val="Arial"/>
        <family val="2"/>
        <charset val="204"/>
      </rPr>
      <t xml:space="preserve">
50 / 100</t>
    </r>
  </si>
  <si>
    <r>
      <t>0,25</t>
    </r>
    <r>
      <rPr>
        <i/>
        <sz val="9"/>
        <rFont val="Arial"/>
        <family val="2"/>
        <charset val="204"/>
      </rPr>
      <t xml:space="preserve">
(16+9) / 100</t>
    </r>
  </si>
  <si>
    <r>
      <t>0,015</t>
    </r>
    <r>
      <rPr>
        <i/>
        <sz val="9"/>
        <rFont val="Arial"/>
        <family val="2"/>
        <charset val="204"/>
      </rPr>
      <t xml:space="preserve">
15/1000</t>
    </r>
  </si>
  <si>
    <r>
      <t>0,85</t>
    </r>
    <r>
      <rPr>
        <i/>
        <sz val="9"/>
        <rFont val="Arial"/>
        <family val="2"/>
        <charset val="204"/>
      </rPr>
      <t xml:space="preserve">
(25+50+10) / 100</t>
    </r>
  </si>
  <si>
    <r>
      <t>1,02</t>
    </r>
    <r>
      <rPr>
        <i/>
        <sz val="9"/>
        <rFont val="Arial"/>
        <family val="2"/>
        <charset val="204"/>
      </rPr>
      <t xml:space="preserve">
1,2*10*85/1000</t>
    </r>
  </si>
  <si>
    <r>
      <t>0,06</t>
    </r>
    <r>
      <rPr>
        <i/>
        <sz val="9"/>
        <rFont val="Arial"/>
        <family val="2"/>
        <charset val="204"/>
      </rPr>
      <t xml:space="preserve">
6 / 100</t>
    </r>
  </si>
  <si>
    <t xml:space="preserve">Раздел 1. </t>
  </si>
  <si>
    <t>" _____ " ________________ 2020 г.</t>
  </si>
  <si>
    <t>Облицовка цоколя здания бисер-блоком с мраморной крошкой</t>
  </si>
  <si>
    <t xml:space="preserve">Основание: </t>
  </si>
  <si>
    <t>_______________________________________________________________________________________________1865,97</t>
  </si>
  <si>
    <t>Высококачественная штукатурка фасадов декоративным раствором по камню: стен с прорезными рустами</t>
  </si>
  <si>
    <t>100 м2 оштукатуриваемой поверхности</t>
  </si>
  <si>
    <t>Штукатурка минеральная декоративная CERESIT CT 137 "камешковая", зерно 1,5 мм (под окраску)</t>
  </si>
  <si>
    <t>кг</t>
  </si>
  <si>
    <t>11</t>
  </si>
  <si>
    <t>12</t>
  </si>
  <si>
    <t xml:space="preserve">   90%*0.9 ФОТ (от 16) (Поз. 11-12)</t>
  </si>
  <si>
    <t xml:space="preserve">   105%*0.9 ФОТ (от 27210) (Поз. 1-2, 4-8)</t>
  </si>
  <si>
    <t xml:space="preserve">   155%*0.9 ФОТ (от 299) (Поз. 9-10)</t>
  </si>
  <si>
    <t xml:space="preserve">   55%*0.85 ФОТ (от 27210) (Поз. 1-2, 4-8)</t>
  </si>
  <si>
    <t xml:space="preserve">   70%*0.85 ФОТ (от 16) (Поз. 11-12)</t>
  </si>
  <si>
    <t xml:space="preserve">   100%*0.85 ФОТ (от 299) (Поз. 9-10)</t>
  </si>
  <si>
    <t xml:space="preserve">  Индекс к ТЕР-2001 МИНСТРОЙ РОССИИ №46999-ДВ/09 от 09.12.2019г. по РБ 157 373 * 6,76</t>
  </si>
  <si>
    <r>
      <t>ТЕР15-02-005-02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</si>
  <si>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ТССЦ-402-0390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</si>
  <si>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255</t>
    </r>
    <r>
      <rPr>
        <i/>
        <sz val="9"/>
        <rFont val="Arial"/>
        <family val="2"/>
        <charset val="204"/>
      </rPr>
      <t xml:space="preserve">
3*85</t>
    </r>
  </si>
  <si>
    <r>
      <t>0,16</t>
    </r>
    <r>
      <rPr>
        <i/>
        <sz val="9"/>
        <rFont val="Arial"/>
        <family val="2"/>
        <charset val="204"/>
      </rPr>
      <t xml:space="preserve">
((20+1,5*8+1*0,7)*0,5) / 100</t>
    </r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</si>
  <si>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</si>
  <si>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</si>
  <si>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</si>
  <si>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_________________/                ./   </t>
  </si>
  <si>
    <t xml:space="preserve">Генеральный   директор                                                ПАО «Башинформсвязь»                                                                ______________/Алферов С. А.  / 
</t>
  </si>
  <si>
    <t>на капитальный ремонт в здании Бирского МЦТЭТ, расположенного по адресу:   Республика Башкортостан,  г. Бирск, Октябрьская площадь, строение 4</t>
  </si>
  <si>
    <t xml:space="preserve">Приложение № 2 к Техническому заданию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</si>
</sst>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3" fillId="0" borderId="0" xfId="1" applyFont="1"/>
    <xf numFmtId="0" fontId="5" fillId="0" borderId="0" xfId="1" applyFont="1" applyAlignment="1">
      <alignment horizontal="right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left" vertical="top"/>
    </xf>
    <xf numFmtId="49" fontId="6" fillId="0" borderId="0" xfId="1" applyNumberFormat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7" fillId="0" borderId="0" xfId="1" applyFont="1" applyAlignment="1">
      <alignment horizontal="right" vertical="top"/>
    </xf>
    <xf numFmtId="0" fontId="8" fillId="0" borderId="0" xfId="1" applyFont="1" applyAlignment="1">
      <alignment horizontal="center" vertical="top"/>
    </xf>
    <xf numFmtId="0" fontId="2" fillId="0" borderId="3" xfId="1" applyFont="1" applyBorder="1" applyAlignment="1">
      <alignment horizontal="right" vertical="top" wrapText="1"/>
    </xf>
    <xf numFmtId="0" fontId="2" fillId="0" borderId="3" xfId="1" applyFont="1" applyBorder="1" applyAlignment="1">
      <alignment horizontal="right" vertical="top"/>
    </xf>
    <xf numFmtId="0" fontId="8" fillId="0" borderId="3" xfId="1" applyFont="1" applyBorder="1" applyAlignment="1">
      <alignment horizontal="right" vertical="top" wrapText="1"/>
    </xf>
    <xf numFmtId="0" fontId="2" fillId="0" borderId="0" xfId="1" applyFont="1" applyAlignment="1">
      <alignment horizontal="right" vertical="top"/>
    </xf>
    <xf numFmtId="0" fontId="6" fillId="0" borderId="0" xfId="1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2" xfId="1" applyFont="1" applyBorder="1" applyAlignment="1">
      <alignment horizontal="center" vertical="top"/>
    </xf>
    <xf numFmtId="0" fontId="2" fillId="0" borderId="0" xfId="1" applyFont="1"/>
    <xf numFmtId="0" fontId="2" fillId="0" borderId="0" xfId="1" applyFont="1" applyAlignment="1">
      <alignment horizontal="right" vertical="top" wrapText="1"/>
    </xf>
    <xf numFmtId="0" fontId="5" fillId="0" borderId="0" xfId="1" applyFont="1" applyBorder="1" applyAlignment="1">
      <alignment vertical="top" wrapText="1"/>
    </xf>
    <xf numFmtId="0" fontId="9" fillId="0" borderId="0" xfId="0" applyFont="1" applyBorder="1" applyAlignment="1">
      <alignment wrapText="1"/>
    </xf>
    <xf numFmtId="0" fontId="2" fillId="0" borderId="0" xfId="1" applyFont="1" applyBorder="1" applyAlignment="1">
      <alignment horizontal="right" vertical="top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/>
    <xf numFmtId="0" fontId="2" fillId="0" borderId="2" xfId="1" applyFont="1" applyBorder="1" applyAlignment="1">
      <alignment horizontal="right" vertical="top"/>
    </xf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right" vertical="top"/>
    </xf>
    <xf numFmtId="0" fontId="4" fillId="0" borderId="0" xfId="1" applyFont="1" applyAlignment="1">
      <alignment horizontal="right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left"/>
    </xf>
    <xf numFmtId="0" fontId="2" fillId="0" borderId="3" xfId="1" applyFont="1" applyBorder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top"/>
    </xf>
    <xf numFmtId="0" fontId="2" fillId="0" borderId="3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0" fontId="3" fillId="0" borderId="0" xfId="1" applyFont="1" applyAlignment="1"/>
    <xf numFmtId="0" fontId="2" fillId="0" borderId="3" xfId="1" quotePrefix="1" applyFont="1" applyBorder="1" applyAlignment="1">
      <alignment horizontal="center" vertical="top"/>
    </xf>
    <xf numFmtId="49" fontId="8" fillId="0" borderId="3" xfId="1" applyNumberFormat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/>
    </xf>
    <xf numFmtId="0" fontId="7" fillId="0" borderId="0" xfId="1" applyFont="1" applyAlignment="1">
      <alignment horizontal="left" vertical="top"/>
    </xf>
    <xf numFmtId="2" fontId="2" fillId="0" borderId="3" xfId="1" applyNumberFormat="1" applyFont="1" applyBorder="1" applyAlignment="1">
      <alignment horizontal="right" vertical="top" wrapText="1"/>
    </xf>
    <xf numFmtId="2" fontId="8" fillId="0" borderId="3" xfId="1" applyNumberFormat="1" applyFont="1" applyBorder="1" applyAlignment="1">
      <alignment horizontal="right" vertical="top" wrapText="1"/>
    </xf>
    <xf numFmtId="0" fontId="10" fillId="0" borderId="0" xfId="0" applyFont="1"/>
    <xf numFmtId="0" fontId="12" fillId="0" borderId="0" xfId="1" applyNumberFormat="1" applyFont="1" applyAlignment="1">
      <alignment horizontal="left" vertical="top"/>
    </xf>
    <xf numFmtId="0" fontId="11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horizontal="right" vertical="top"/>
    </xf>
    <xf numFmtId="0" fontId="11" fillId="0" borderId="0" xfId="1" applyFont="1"/>
    <xf numFmtId="0" fontId="12" fillId="0" borderId="0" xfId="1" applyFont="1" applyAlignment="1">
      <alignment horizontal="left" vertical="top"/>
    </xf>
    <xf numFmtId="0" fontId="10" fillId="0" borderId="0" xfId="0" applyFont="1" applyAlignment="1">
      <alignment vertical="center"/>
    </xf>
    <xf numFmtId="0" fontId="11" fillId="0" borderId="0" xfId="1" applyFont="1" applyAlignment="1">
      <alignment horizontal="center" vertical="top"/>
    </xf>
    <xf numFmtId="0" fontId="11" fillId="0" borderId="0" xfId="1" applyFont="1" applyBorder="1" applyAlignment="1">
      <alignment horizontal="right" vertical="top"/>
    </xf>
    <xf numFmtId="0" fontId="11" fillId="0" borderId="0" xfId="1" applyNumberFormat="1" applyFont="1" applyAlignment="1">
      <alignment horizontal="left" wrapText="1"/>
    </xf>
    <xf numFmtId="0" fontId="3" fillId="0" borderId="1" xfId="1" applyFont="1" applyBorder="1" applyAlignment="1">
      <alignment horizontal="right" vertical="top"/>
    </xf>
    <xf numFmtId="0" fontId="11" fillId="0" borderId="0" xfId="1" applyFont="1" applyAlignment="1">
      <alignment horizontal="right" wrapText="1"/>
    </xf>
    <xf numFmtId="0" fontId="11" fillId="0" borderId="0" xfId="1" applyNumberFormat="1" applyFont="1" applyAlignment="1">
      <alignment horizontal="left"/>
    </xf>
    <xf numFmtId="0" fontId="3" fillId="0" borderId="2" xfId="1" applyFont="1" applyBorder="1" applyAlignment="1">
      <alignment horizontal="right" vertical="top"/>
    </xf>
    <xf numFmtId="0" fontId="13" fillId="0" borderId="2" xfId="1" applyFont="1" applyBorder="1" applyAlignment="1">
      <alignment horizontal="center" vertical="top"/>
    </xf>
    <xf numFmtId="0" fontId="3" fillId="0" borderId="0" xfId="1" applyFont="1" applyBorder="1" applyAlignment="1">
      <alignment horizontal="right" vertical="top"/>
    </xf>
    <xf numFmtId="0" fontId="11" fillId="0" borderId="0" xfId="1" applyNumberFormat="1" applyFont="1" applyAlignment="1">
      <alignment horizontal="left" vertical="top"/>
    </xf>
    <xf numFmtId="49" fontId="11" fillId="0" borderId="0" xfId="1" applyNumberFormat="1" applyFont="1" applyAlignment="1">
      <alignment horizontal="left" vertical="top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0" fontId="3" fillId="0" borderId="0" xfId="1" applyFont="1" applyAlignment="1">
      <alignment horizontal="right"/>
    </xf>
    <xf numFmtId="0" fontId="0" fillId="0" borderId="0" xfId="0" applyAlignment="1">
      <alignment horizontal="right"/>
    </xf>
    <xf numFmtId="0" fontId="8" fillId="0" borderId="3" xfId="1" applyFont="1" applyBorder="1" applyAlignment="1">
      <alignment horizontal="left" vertical="top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2" fontId="3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2" fillId="0" borderId="0" xfId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11" fillId="0" borderId="0" xfId="1" applyFont="1" applyAlignment="1">
      <alignment horizontal="right" vertical="top" wrapText="1"/>
    </xf>
    <xf numFmtId="0" fontId="11" fillId="0" borderId="0" xfId="1" applyNumberFormat="1" applyFont="1" applyAlignment="1">
      <alignment horizontal="left" wrapText="1"/>
    </xf>
    <xf numFmtId="0" fontId="11" fillId="0" borderId="0" xfId="1" applyFont="1" applyAlignment="1">
      <alignment horizontal="right" wrapText="1"/>
    </xf>
    <xf numFmtId="0" fontId="3" fillId="0" borderId="0" xfId="1" applyFont="1" applyAlignment="1">
      <alignment horizontal="lef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78"/>
  <sheetViews>
    <sheetView showGridLines="0" tabSelected="1" view="pageBreakPreview" zoomScale="85" zoomScaleNormal="70" zoomScaleSheetLayoutView="85" zoomScalePageLayoutView="55" workbookViewId="0">
      <selection activeCell="E11" sqref="E11"/>
    </sheetView>
  </sheetViews>
  <sheetFormatPr defaultColWidth="8.7109375" defaultRowHeight="12.75" x14ac:dyDescent="0.2"/>
  <cols>
    <col min="1" max="1" width="3.28515625" style="7" customWidth="1"/>
    <col min="2" max="2" width="18.140625" style="1" customWidth="1"/>
    <col min="3" max="3" width="34.28515625" style="5" customWidth="1"/>
    <col min="4" max="4" width="14.5703125" style="4" customWidth="1"/>
    <col min="5" max="5" width="16.42578125" style="6" customWidth="1"/>
    <col min="6" max="9" width="9.140625" style="11" customWidth="1"/>
    <col min="10" max="10" width="12.85546875" style="11" customWidth="1"/>
    <col min="11" max="17" width="9.140625" style="11" customWidth="1"/>
    <col min="18" max="16384" width="8.7109375" style="2"/>
  </cols>
  <sheetData>
    <row r="1" spans="1:17" ht="15" customHeight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90" t="s">
        <v>114</v>
      </c>
      <c r="N1" s="90"/>
      <c r="O1" s="90"/>
      <c r="P1" s="90"/>
      <c r="Q1" s="90"/>
    </row>
    <row r="2" spans="1:17" ht="15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90"/>
      <c r="N2" s="90"/>
      <c r="O2" s="90"/>
      <c r="P2" s="90"/>
      <c r="Q2" s="90"/>
    </row>
    <row r="3" spans="1:17" ht="15" x14ac:dyDescent="0.25">
      <c r="A3" s="56" t="s">
        <v>0</v>
      </c>
      <c r="B3" s="55"/>
      <c r="C3" s="57"/>
      <c r="D3" s="58"/>
      <c r="E3" s="59"/>
      <c r="F3" s="60"/>
      <c r="G3" s="60"/>
      <c r="H3" s="60"/>
      <c r="I3" s="60"/>
      <c r="J3" s="59"/>
      <c r="K3" s="59"/>
      <c r="L3" s="59"/>
      <c r="M3" s="61" t="s">
        <v>1</v>
      </c>
      <c r="N3" s="55"/>
      <c r="O3" s="59"/>
      <c r="P3" s="59"/>
      <c r="Q3" s="59"/>
    </row>
    <row r="4" spans="1:17" ht="15" x14ac:dyDescent="0.25">
      <c r="A4" s="62" t="s">
        <v>108</v>
      </c>
      <c r="B4" s="55"/>
      <c r="C4" s="57" t="s">
        <v>109</v>
      </c>
      <c r="D4" s="58" t="s">
        <v>109</v>
      </c>
      <c r="E4" s="59"/>
      <c r="F4" s="59"/>
      <c r="G4" s="63"/>
      <c r="H4" s="59"/>
      <c r="I4" s="64"/>
      <c r="J4" s="59"/>
      <c r="K4" s="59"/>
      <c r="L4" s="59"/>
      <c r="M4" s="62" t="s">
        <v>110</v>
      </c>
      <c r="N4" s="55"/>
      <c r="O4" s="59"/>
      <c r="P4" s="59"/>
      <c r="Q4" s="59"/>
    </row>
    <row r="5" spans="1:17" ht="15" customHeight="1" x14ac:dyDescent="0.2">
      <c r="A5" s="91" t="s">
        <v>111</v>
      </c>
      <c r="B5" s="91"/>
      <c r="C5" s="91"/>
      <c r="D5" s="58"/>
      <c r="E5" s="59"/>
      <c r="F5" s="59"/>
      <c r="G5" s="63"/>
      <c r="H5" s="59"/>
      <c r="I5" s="64"/>
      <c r="J5" s="59"/>
      <c r="K5" s="59"/>
      <c r="L5" s="92" t="s">
        <v>112</v>
      </c>
      <c r="M5" s="92"/>
      <c r="N5" s="92"/>
      <c r="O5" s="92"/>
      <c r="P5" s="92"/>
      <c r="Q5" s="59"/>
    </row>
    <row r="6" spans="1:17" ht="41.25" customHeight="1" x14ac:dyDescent="0.25">
      <c r="A6" s="91"/>
      <c r="B6" s="91"/>
      <c r="C6" s="91"/>
      <c r="D6" s="58"/>
      <c r="E6" s="55"/>
      <c r="F6" s="55"/>
      <c r="G6" s="55"/>
      <c r="H6" s="55"/>
      <c r="I6" s="55"/>
      <c r="J6" s="59"/>
      <c r="K6" s="59"/>
      <c r="L6" s="92"/>
      <c r="M6" s="92"/>
      <c r="N6" s="92"/>
      <c r="O6" s="92"/>
      <c r="P6" s="92"/>
      <c r="Q6" s="59"/>
    </row>
    <row r="7" spans="1:17" ht="15" x14ac:dyDescent="0.25">
      <c r="A7" s="65"/>
      <c r="B7" s="65"/>
      <c r="C7" s="65"/>
      <c r="D7" s="58"/>
      <c r="E7" s="33"/>
      <c r="F7" s="32" t="s">
        <v>22</v>
      </c>
      <c r="G7" s="33"/>
      <c r="H7" s="66"/>
      <c r="I7" s="55"/>
      <c r="J7" s="59"/>
      <c r="K7" s="59"/>
      <c r="L7" s="67"/>
      <c r="M7" s="67"/>
      <c r="N7" s="67"/>
      <c r="O7" s="67"/>
      <c r="P7" s="67"/>
      <c r="Q7" s="59"/>
    </row>
    <row r="8" spans="1:17" ht="15" x14ac:dyDescent="0.25">
      <c r="A8" s="68" t="s">
        <v>87</v>
      </c>
      <c r="B8" s="55"/>
      <c r="C8" s="57"/>
      <c r="D8" s="58"/>
      <c r="E8" s="69"/>
      <c r="F8" s="19" t="s">
        <v>2</v>
      </c>
      <c r="G8" s="70"/>
      <c r="H8" s="71"/>
      <c r="I8" s="55"/>
      <c r="J8" s="59"/>
      <c r="K8" s="59"/>
      <c r="L8" s="72" t="s">
        <v>87</v>
      </c>
      <c r="M8" s="73"/>
      <c r="N8" s="55"/>
      <c r="O8" s="59"/>
      <c r="P8" s="59"/>
      <c r="Q8" s="59"/>
    </row>
    <row r="9" spans="1:17" x14ac:dyDescent="0.2">
      <c r="A9" s="41"/>
      <c r="B9" s="29"/>
      <c r="C9" s="40"/>
      <c r="D9" s="39"/>
    </row>
    <row r="10" spans="1:17" x14ac:dyDescent="0.2">
      <c r="A10" s="41"/>
      <c r="B10" s="29"/>
      <c r="C10" s="40"/>
      <c r="D10" s="39"/>
    </row>
    <row r="11" spans="1:17" x14ac:dyDescent="0.2">
      <c r="E11" s="2"/>
      <c r="F11" s="2"/>
      <c r="G11" s="2"/>
      <c r="H11" s="2"/>
      <c r="I11" s="12"/>
      <c r="J11" s="16"/>
      <c r="K11" s="16"/>
      <c r="L11" s="16"/>
      <c r="M11" s="16"/>
      <c r="N11" s="16"/>
      <c r="O11" s="16"/>
      <c r="P11" s="16"/>
      <c r="Q11" s="16"/>
    </row>
    <row r="12" spans="1:17" x14ac:dyDescent="0.2">
      <c r="E12" s="2"/>
      <c r="F12" s="2"/>
      <c r="G12" s="2"/>
      <c r="H12" s="2"/>
      <c r="I12" s="7"/>
      <c r="J12" s="16"/>
      <c r="K12" s="16"/>
      <c r="L12" s="16"/>
      <c r="M12" s="16"/>
      <c r="N12" s="16"/>
      <c r="O12" s="16"/>
      <c r="P12" s="16"/>
      <c r="Q12" s="16"/>
    </row>
    <row r="13" spans="1:17" x14ac:dyDescent="0.2">
      <c r="E13" s="20"/>
      <c r="F13" s="12" t="s">
        <v>3</v>
      </c>
      <c r="G13" s="16"/>
      <c r="H13" s="2"/>
      <c r="I13" s="7"/>
      <c r="J13" s="16"/>
      <c r="K13" s="16"/>
      <c r="L13" s="16"/>
      <c r="M13" s="16"/>
      <c r="N13" s="16"/>
      <c r="O13" s="16"/>
      <c r="P13" s="16"/>
      <c r="Q13" s="16"/>
    </row>
    <row r="14" spans="1:17" ht="21.75" customHeight="1" x14ac:dyDescent="0.2">
      <c r="E14" s="20"/>
      <c r="F14" s="7" t="s">
        <v>4</v>
      </c>
      <c r="G14" s="16"/>
      <c r="H14" s="2"/>
      <c r="I14" s="16"/>
      <c r="J14" s="16"/>
      <c r="K14" s="16"/>
      <c r="L14" s="16"/>
      <c r="M14" s="16"/>
      <c r="N14" s="16"/>
      <c r="O14" s="16"/>
      <c r="P14" s="16"/>
      <c r="Q14" s="16"/>
    </row>
    <row r="15" spans="1:17" ht="21.75" customHeight="1" x14ac:dyDescent="0.2">
      <c r="A15" s="41"/>
      <c r="B15" s="29"/>
      <c r="C15" s="40"/>
      <c r="D15" s="39"/>
      <c r="E15" s="20"/>
      <c r="F15" s="41"/>
      <c r="G15" s="16"/>
      <c r="H15" s="2"/>
      <c r="I15" s="16"/>
      <c r="J15" s="16"/>
      <c r="K15" s="16"/>
      <c r="L15" s="16"/>
      <c r="M15" s="16"/>
      <c r="N15" s="16"/>
      <c r="O15" s="16"/>
      <c r="P15" s="16"/>
      <c r="Q15" s="16"/>
    </row>
    <row r="16" spans="1:17" ht="21.75" customHeight="1" x14ac:dyDescent="0.2">
      <c r="A16" s="41"/>
      <c r="B16" s="29"/>
      <c r="C16" s="40"/>
      <c r="D16" s="39"/>
      <c r="E16" s="20"/>
      <c r="F16" s="41"/>
      <c r="G16" s="16"/>
      <c r="H16" s="2"/>
      <c r="I16" s="16"/>
      <c r="J16" s="16"/>
      <c r="K16" s="16"/>
      <c r="L16" s="16"/>
      <c r="M16" s="16"/>
      <c r="N16" s="16"/>
      <c r="O16" s="16"/>
      <c r="P16" s="16"/>
      <c r="Q16" s="16"/>
    </row>
    <row r="17" spans="1:18" ht="36" customHeight="1" x14ac:dyDescent="0.2">
      <c r="C17" s="21"/>
      <c r="D17" s="89" t="s">
        <v>113</v>
      </c>
      <c r="E17" s="89"/>
      <c r="F17" s="89"/>
      <c r="G17" s="89"/>
      <c r="H17" s="89"/>
      <c r="I17" s="89"/>
      <c r="J17" s="89"/>
      <c r="K17" s="22"/>
      <c r="L17" s="22"/>
      <c r="M17" s="23"/>
      <c r="N17" s="23"/>
      <c r="O17" s="23"/>
      <c r="P17" s="24"/>
      <c r="Q17" s="24"/>
    </row>
    <row r="18" spans="1:18" x14ac:dyDescent="0.2">
      <c r="D18" s="25"/>
      <c r="E18" s="26"/>
      <c r="F18" s="19" t="s">
        <v>5</v>
      </c>
      <c r="G18" s="27"/>
      <c r="H18" s="2"/>
      <c r="I18" s="19"/>
      <c r="J18" s="27"/>
      <c r="K18" s="24"/>
      <c r="L18" s="24"/>
      <c r="M18" s="24"/>
      <c r="N18" s="24"/>
      <c r="O18" s="24"/>
      <c r="P18" s="24"/>
      <c r="Q18" s="24"/>
    </row>
    <row r="19" spans="1:18" ht="14.25" x14ac:dyDescent="0.2">
      <c r="A19" s="10"/>
      <c r="B19" s="9"/>
      <c r="E19" s="20"/>
      <c r="F19" s="16"/>
      <c r="G19" s="16"/>
      <c r="H19" s="16"/>
      <c r="I19" s="16"/>
      <c r="J19" s="16"/>
      <c r="K19" s="24"/>
      <c r="L19" s="24"/>
      <c r="M19" s="24"/>
      <c r="N19" s="24"/>
      <c r="O19" s="24"/>
      <c r="P19" s="24"/>
      <c r="Q19" s="24"/>
      <c r="R19" s="3"/>
    </row>
    <row r="20" spans="1:18" ht="14.25" x14ac:dyDescent="0.2">
      <c r="A20" s="10"/>
      <c r="B20" s="9"/>
      <c r="E20" s="20"/>
      <c r="F20" s="16"/>
      <c r="G20" s="16"/>
      <c r="H20" s="16"/>
      <c r="I20" s="16"/>
      <c r="J20" s="16"/>
      <c r="K20" s="24"/>
      <c r="L20" s="24"/>
      <c r="M20" s="24"/>
      <c r="N20" s="24"/>
      <c r="O20" s="24"/>
      <c r="P20" s="24"/>
      <c r="Q20" s="24"/>
      <c r="R20" s="3"/>
    </row>
    <row r="21" spans="1:18" ht="15" x14ac:dyDescent="0.25">
      <c r="A21" s="32"/>
      <c r="B21" s="35"/>
      <c r="C21" s="30"/>
      <c r="D21" s="93" t="s">
        <v>89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</row>
    <row r="22" spans="1:18" ht="15" x14ac:dyDescent="0.25">
      <c r="A22" s="32"/>
      <c r="B22" s="35"/>
      <c r="C22" s="30"/>
      <c r="D22" s="37" t="s">
        <v>27</v>
      </c>
      <c r="E22" s="32"/>
      <c r="F22" s="33"/>
      <c r="G22" s="33"/>
      <c r="H22" s="33"/>
      <c r="I22" s="37"/>
      <c r="J22" s="85">
        <f>J69/1000</f>
        <v>1276.6091999999999</v>
      </c>
      <c r="K22" s="86"/>
      <c r="L22" s="36" t="s">
        <v>23</v>
      </c>
      <c r="M22" s="33"/>
      <c r="N22" s="33"/>
      <c r="O22" s="33"/>
      <c r="P22" s="33"/>
      <c r="Q22" s="33"/>
    </row>
    <row r="23" spans="1:18" ht="15" x14ac:dyDescent="0.25">
      <c r="A23" s="32"/>
      <c r="B23" s="35"/>
      <c r="C23" s="30"/>
      <c r="D23" s="37" t="s">
        <v>25</v>
      </c>
      <c r="E23" s="32"/>
      <c r="F23" s="33"/>
      <c r="G23" s="33"/>
      <c r="H23" s="33"/>
      <c r="I23" s="37"/>
      <c r="J23" s="78" t="s">
        <v>90</v>
      </c>
      <c r="K23" s="79"/>
      <c r="L23" s="36" t="s">
        <v>26</v>
      </c>
      <c r="M23" s="33"/>
      <c r="N23" s="33"/>
      <c r="O23" s="33"/>
      <c r="P23" s="33"/>
      <c r="Q23" s="33"/>
    </row>
    <row r="24" spans="1:18" x14ac:dyDescent="0.2">
      <c r="A24" s="32"/>
      <c r="B24" s="35"/>
      <c r="C24" s="30"/>
      <c r="D24" s="46" t="s">
        <v>24</v>
      </c>
      <c r="E24" s="32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</row>
    <row r="25" spans="1:18" x14ac:dyDescent="0.2">
      <c r="A25" s="32"/>
      <c r="B25" s="35"/>
      <c r="C25" s="30"/>
      <c r="D25" s="31"/>
      <c r="E25" s="32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</row>
    <row r="26" spans="1:18" ht="18" customHeight="1" x14ac:dyDescent="0.25">
      <c r="A26" s="28"/>
      <c r="B26" s="28"/>
      <c r="C26" s="28"/>
      <c r="D26" s="28"/>
      <c r="E26" s="28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</row>
    <row r="27" spans="1:18" ht="15.75" customHeight="1" x14ac:dyDescent="0.2">
      <c r="A27" s="74" t="s">
        <v>6</v>
      </c>
      <c r="B27" s="81" t="s">
        <v>7</v>
      </c>
      <c r="C27" s="74" t="s">
        <v>8</v>
      </c>
      <c r="D27" s="74" t="s">
        <v>9</v>
      </c>
      <c r="E27" s="74" t="s">
        <v>10</v>
      </c>
      <c r="F27" s="74" t="s">
        <v>11</v>
      </c>
      <c r="G27" s="75"/>
      <c r="H27" s="75"/>
      <c r="I27" s="75"/>
      <c r="J27" s="74" t="s">
        <v>12</v>
      </c>
      <c r="K27" s="75"/>
      <c r="L27" s="75"/>
      <c r="M27" s="75"/>
      <c r="N27" s="74" t="s">
        <v>13</v>
      </c>
      <c r="O27" s="74" t="s">
        <v>14</v>
      </c>
      <c r="P27" s="74" t="s">
        <v>15</v>
      </c>
      <c r="Q27" s="74" t="s">
        <v>16</v>
      </c>
    </row>
    <row r="28" spans="1:18" ht="15.75" customHeight="1" x14ac:dyDescent="0.2">
      <c r="A28" s="75"/>
      <c r="B28" s="82"/>
      <c r="C28" s="74"/>
      <c r="D28" s="74"/>
      <c r="E28" s="75"/>
      <c r="F28" s="74" t="s">
        <v>17</v>
      </c>
      <c r="G28" s="74" t="s">
        <v>18</v>
      </c>
      <c r="H28" s="75"/>
      <c r="I28" s="75"/>
      <c r="J28" s="74" t="s">
        <v>17</v>
      </c>
      <c r="K28" s="74" t="s">
        <v>18</v>
      </c>
      <c r="L28" s="75"/>
      <c r="M28" s="75"/>
      <c r="N28" s="74"/>
      <c r="O28" s="74"/>
      <c r="P28" s="74"/>
      <c r="Q28" s="74"/>
    </row>
    <row r="29" spans="1:18" x14ac:dyDescent="0.2">
      <c r="A29" s="75"/>
      <c r="B29" s="82"/>
      <c r="C29" s="74"/>
      <c r="D29" s="74"/>
      <c r="E29" s="75"/>
      <c r="F29" s="75"/>
      <c r="G29" s="43" t="s">
        <v>19</v>
      </c>
      <c r="H29" s="43" t="s">
        <v>20</v>
      </c>
      <c r="I29" s="43" t="s">
        <v>21</v>
      </c>
      <c r="J29" s="75"/>
      <c r="K29" s="43" t="s">
        <v>19</v>
      </c>
      <c r="L29" s="43" t="s">
        <v>20</v>
      </c>
      <c r="M29" s="43" t="s">
        <v>21</v>
      </c>
      <c r="N29" s="74"/>
      <c r="O29" s="74"/>
      <c r="P29" s="74"/>
      <c r="Q29" s="74"/>
    </row>
    <row r="30" spans="1:18" ht="19.5" customHeight="1" x14ac:dyDescent="0.2">
      <c r="A30" s="38">
        <v>1</v>
      </c>
      <c r="B30" s="45">
        <v>2</v>
      </c>
      <c r="C30" s="43">
        <v>3</v>
      </c>
      <c r="D30" s="43">
        <v>4</v>
      </c>
      <c r="E30" s="38">
        <v>5</v>
      </c>
      <c r="F30" s="44">
        <v>6</v>
      </c>
      <c r="G30" s="44">
        <v>7</v>
      </c>
      <c r="H30" s="44">
        <v>8</v>
      </c>
      <c r="I30" s="44">
        <v>9</v>
      </c>
      <c r="J30" s="44">
        <v>10</v>
      </c>
      <c r="K30" s="44">
        <v>11</v>
      </c>
      <c r="L30" s="44">
        <v>12</v>
      </c>
      <c r="M30" s="44">
        <v>13</v>
      </c>
      <c r="N30" s="44">
        <v>14</v>
      </c>
      <c r="O30" s="44">
        <v>15</v>
      </c>
      <c r="P30" s="44">
        <v>16</v>
      </c>
      <c r="Q30" s="44">
        <v>17</v>
      </c>
    </row>
    <row r="31" spans="1:18" x14ac:dyDescent="0.2">
      <c r="A31" s="80" t="s">
        <v>86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</row>
    <row r="32" spans="1:18" ht="48" x14ac:dyDescent="0.2">
      <c r="A32" s="47" t="s">
        <v>28</v>
      </c>
      <c r="B32" s="48" t="s">
        <v>29</v>
      </c>
      <c r="C32" s="49" t="s">
        <v>88</v>
      </c>
      <c r="D32" s="42" t="s">
        <v>30</v>
      </c>
      <c r="E32" s="42" t="s">
        <v>80</v>
      </c>
      <c r="F32" s="13">
        <v>88371.67</v>
      </c>
      <c r="G32" s="13">
        <v>30673.61</v>
      </c>
      <c r="H32" s="13">
        <v>8839.94</v>
      </c>
      <c r="I32" s="13">
        <v>3314.05</v>
      </c>
      <c r="J32" s="14">
        <v>44186</v>
      </c>
      <c r="K32" s="14">
        <v>15337</v>
      </c>
      <c r="L32" s="14">
        <v>4420</v>
      </c>
      <c r="M32" s="14">
        <v>1657</v>
      </c>
      <c r="N32" s="14">
        <v>2311.5</v>
      </c>
      <c r="O32" s="14">
        <v>1155.75</v>
      </c>
      <c r="P32" s="14">
        <v>272.53750000000002</v>
      </c>
      <c r="Q32" s="14">
        <v>136.27000000000001</v>
      </c>
    </row>
    <row r="33" spans="1:17" ht="48" x14ac:dyDescent="0.2">
      <c r="A33" s="47" t="s">
        <v>31</v>
      </c>
      <c r="B33" s="48" t="s">
        <v>32</v>
      </c>
      <c r="C33" s="49" t="s">
        <v>33</v>
      </c>
      <c r="D33" s="42" t="s">
        <v>30</v>
      </c>
      <c r="E33" s="42" t="s">
        <v>81</v>
      </c>
      <c r="F33" s="13">
        <v>206051.79</v>
      </c>
      <c r="G33" s="13">
        <v>20391.8</v>
      </c>
      <c r="H33" s="13">
        <v>8122.29</v>
      </c>
      <c r="I33" s="13">
        <v>3021.14</v>
      </c>
      <c r="J33" s="14">
        <v>51513</v>
      </c>
      <c r="K33" s="14">
        <v>5098</v>
      </c>
      <c r="L33" s="14">
        <v>2031</v>
      </c>
      <c r="M33" s="14">
        <v>755</v>
      </c>
      <c r="N33" s="14">
        <v>1495</v>
      </c>
      <c r="O33" s="14">
        <v>373.75</v>
      </c>
      <c r="P33" s="14">
        <v>246.82499999999999</v>
      </c>
      <c r="Q33" s="14">
        <v>61.71</v>
      </c>
    </row>
    <row r="34" spans="1:17" ht="48" x14ac:dyDescent="0.2">
      <c r="A34" s="47" t="s">
        <v>34</v>
      </c>
      <c r="B34" s="48" t="s">
        <v>35</v>
      </c>
      <c r="C34" s="49" t="s">
        <v>36</v>
      </c>
      <c r="D34" s="42" t="s">
        <v>37</v>
      </c>
      <c r="E34" s="42" t="s">
        <v>82</v>
      </c>
      <c r="F34" s="13">
        <v>14076</v>
      </c>
      <c r="G34" s="14"/>
      <c r="H34" s="14"/>
      <c r="I34" s="14"/>
      <c r="J34" s="14">
        <v>211</v>
      </c>
      <c r="K34" s="14"/>
      <c r="L34" s="14"/>
      <c r="M34" s="14"/>
      <c r="N34" s="14"/>
      <c r="O34" s="14"/>
      <c r="P34" s="14"/>
      <c r="Q34" s="14"/>
    </row>
    <row r="35" spans="1:17" ht="48" x14ac:dyDescent="0.2">
      <c r="A35" s="47" t="s">
        <v>38</v>
      </c>
      <c r="B35" s="48" t="s">
        <v>39</v>
      </c>
      <c r="C35" s="49" t="s">
        <v>40</v>
      </c>
      <c r="D35" s="42" t="s">
        <v>41</v>
      </c>
      <c r="E35" s="42" t="s">
        <v>83</v>
      </c>
      <c r="F35" s="13">
        <v>580.91</v>
      </c>
      <c r="G35" s="13">
        <v>165.88</v>
      </c>
      <c r="H35" s="13">
        <v>3.69</v>
      </c>
      <c r="I35" s="13">
        <v>0.2</v>
      </c>
      <c r="J35" s="14">
        <v>494</v>
      </c>
      <c r="K35" s="14">
        <v>141</v>
      </c>
      <c r="L35" s="14">
        <v>3</v>
      </c>
      <c r="M35" s="14"/>
      <c r="N35" s="14">
        <v>13.788500000000001</v>
      </c>
      <c r="O35" s="14">
        <v>11.72</v>
      </c>
      <c r="P35" s="14">
        <v>1.2500000000000001E-2</v>
      </c>
      <c r="Q35" s="14">
        <v>0.01</v>
      </c>
    </row>
    <row r="36" spans="1:17" ht="48" x14ac:dyDescent="0.2">
      <c r="A36" s="47" t="s">
        <v>42</v>
      </c>
      <c r="B36" s="48" t="s">
        <v>43</v>
      </c>
      <c r="C36" s="49" t="s">
        <v>44</v>
      </c>
      <c r="D36" s="42" t="s">
        <v>37</v>
      </c>
      <c r="E36" s="42" t="s">
        <v>84</v>
      </c>
      <c r="F36" s="13">
        <v>8541.17</v>
      </c>
      <c r="G36" s="14"/>
      <c r="H36" s="14"/>
      <c r="I36" s="14"/>
      <c r="J36" s="14">
        <v>8712</v>
      </c>
      <c r="K36" s="14"/>
      <c r="L36" s="14"/>
      <c r="M36" s="14"/>
      <c r="N36" s="14"/>
      <c r="O36" s="14"/>
      <c r="P36" s="14"/>
      <c r="Q36" s="14"/>
    </row>
    <row r="37" spans="1:17" ht="48" x14ac:dyDescent="0.2">
      <c r="A37" s="47" t="s">
        <v>45</v>
      </c>
      <c r="B37" s="48" t="s">
        <v>104</v>
      </c>
      <c r="C37" s="49" t="s">
        <v>91</v>
      </c>
      <c r="D37" s="42" t="s">
        <v>92</v>
      </c>
      <c r="E37" s="42" t="s">
        <v>83</v>
      </c>
      <c r="F37" s="13">
        <v>5503.4</v>
      </c>
      <c r="G37" s="13">
        <v>4787.8900000000003</v>
      </c>
      <c r="H37" s="13">
        <v>117.41</v>
      </c>
      <c r="I37" s="13">
        <v>37.46</v>
      </c>
      <c r="J37" s="14">
        <v>4678</v>
      </c>
      <c r="K37" s="14">
        <v>4070</v>
      </c>
      <c r="L37" s="14">
        <v>100</v>
      </c>
      <c r="M37" s="14">
        <v>32</v>
      </c>
      <c r="N37" s="14">
        <v>341.50400000000002</v>
      </c>
      <c r="O37" s="14">
        <v>290.27999999999997</v>
      </c>
      <c r="P37" s="14">
        <v>3.4750000000000001</v>
      </c>
      <c r="Q37" s="14">
        <v>2.95</v>
      </c>
    </row>
    <row r="38" spans="1:17" ht="48" x14ac:dyDescent="0.2">
      <c r="A38" s="47" t="s">
        <v>48</v>
      </c>
      <c r="B38" s="48" t="s">
        <v>105</v>
      </c>
      <c r="C38" s="49" t="s">
        <v>93</v>
      </c>
      <c r="D38" s="42" t="s">
        <v>94</v>
      </c>
      <c r="E38" s="42" t="s">
        <v>106</v>
      </c>
      <c r="F38" s="13">
        <v>21.43</v>
      </c>
      <c r="G38" s="14"/>
      <c r="H38" s="14"/>
      <c r="I38" s="14"/>
      <c r="J38" s="14">
        <v>5465</v>
      </c>
      <c r="K38" s="14"/>
      <c r="L38" s="14"/>
      <c r="M38" s="14"/>
      <c r="N38" s="14"/>
      <c r="O38" s="14"/>
      <c r="P38" s="14"/>
      <c r="Q38" s="14"/>
    </row>
    <row r="39" spans="1:17" ht="48" x14ac:dyDescent="0.2">
      <c r="A39" s="47" t="s">
        <v>52</v>
      </c>
      <c r="B39" s="48" t="s">
        <v>46</v>
      </c>
      <c r="C39" s="49" t="s">
        <v>47</v>
      </c>
      <c r="D39" s="42" t="s">
        <v>41</v>
      </c>
      <c r="E39" s="42" t="s">
        <v>83</v>
      </c>
      <c r="F39" s="13">
        <v>694.42</v>
      </c>
      <c r="G39" s="13">
        <v>141.6</v>
      </c>
      <c r="H39" s="13">
        <v>55.21</v>
      </c>
      <c r="I39" s="14"/>
      <c r="J39" s="14">
        <v>590</v>
      </c>
      <c r="K39" s="14">
        <v>120</v>
      </c>
      <c r="L39" s="14">
        <v>47</v>
      </c>
      <c r="M39" s="14"/>
      <c r="N39" s="14">
        <v>11.132</v>
      </c>
      <c r="O39" s="14">
        <v>9.4600000000000009</v>
      </c>
      <c r="P39" s="14"/>
      <c r="Q39" s="14"/>
    </row>
    <row r="40" spans="1:17" ht="48" x14ac:dyDescent="0.2">
      <c r="A40" s="47" t="s">
        <v>54</v>
      </c>
      <c r="B40" s="48" t="s">
        <v>49</v>
      </c>
      <c r="C40" s="49" t="s">
        <v>50</v>
      </c>
      <c r="D40" s="42" t="s">
        <v>51</v>
      </c>
      <c r="E40" s="42" t="s">
        <v>85</v>
      </c>
      <c r="F40" s="13">
        <v>2488.4299999999998</v>
      </c>
      <c r="G40" s="13">
        <v>2208.15</v>
      </c>
      <c r="H40" s="13">
        <v>280.27999999999997</v>
      </c>
      <c r="I40" s="13">
        <v>6.7</v>
      </c>
      <c r="J40" s="14">
        <v>149</v>
      </c>
      <c r="K40" s="14">
        <v>132</v>
      </c>
      <c r="L40" s="14">
        <v>17</v>
      </c>
      <c r="M40" s="14"/>
      <c r="N40" s="14">
        <v>176.08799999999999</v>
      </c>
      <c r="O40" s="14">
        <v>10.57</v>
      </c>
      <c r="P40" s="14">
        <v>0.41</v>
      </c>
      <c r="Q40" s="14">
        <v>0.02</v>
      </c>
    </row>
    <row r="41" spans="1:17" ht="49.5" customHeight="1" x14ac:dyDescent="0.2">
      <c r="A41" s="47" t="s">
        <v>57</v>
      </c>
      <c r="B41" s="48" t="s">
        <v>49</v>
      </c>
      <c r="C41" s="49" t="s">
        <v>53</v>
      </c>
      <c r="D41" s="42" t="s">
        <v>51</v>
      </c>
      <c r="E41" s="42" t="s">
        <v>85</v>
      </c>
      <c r="F41" s="13">
        <v>33793.96</v>
      </c>
      <c r="G41" s="13">
        <v>2760.18</v>
      </c>
      <c r="H41" s="13">
        <v>350.35</v>
      </c>
      <c r="I41" s="13">
        <v>8.3800000000000008</v>
      </c>
      <c r="J41" s="14">
        <v>2028</v>
      </c>
      <c r="K41" s="14">
        <v>166</v>
      </c>
      <c r="L41" s="14">
        <v>21</v>
      </c>
      <c r="M41" s="14">
        <v>1</v>
      </c>
      <c r="N41" s="14">
        <v>220.11</v>
      </c>
      <c r="O41" s="14">
        <v>13.21</v>
      </c>
      <c r="P41" s="14">
        <v>0.51249999999999996</v>
      </c>
      <c r="Q41" s="14">
        <v>0.03</v>
      </c>
    </row>
    <row r="42" spans="1:17" ht="49.5" customHeight="1" x14ac:dyDescent="0.2">
      <c r="A42" s="47" t="s">
        <v>95</v>
      </c>
      <c r="B42" s="48" t="s">
        <v>55</v>
      </c>
      <c r="C42" s="49" t="s">
        <v>56</v>
      </c>
      <c r="D42" s="42" t="s">
        <v>41</v>
      </c>
      <c r="E42" s="42" t="s">
        <v>107</v>
      </c>
      <c r="F42" s="13">
        <v>553.16</v>
      </c>
      <c r="G42" s="13">
        <v>62.34</v>
      </c>
      <c r="H42" s="13">
        <v>12.06</v>
      </c>
      <c r="I42" s="13">
        <v>0.15</v>
      </c>
      <c r="J42" s="14">
        <v>89</v>
      </c>
      <c r="K42" s="14">
        <v>10</v>
      </c>
      <c r="L42" s="14">
        <v>2</v>
      </c>
      <c r="M42" s="14"/>
      <c r="N42" s="14">
        <v>4.508</v>
      </c>
      <c r="O42" s="14">
        <v>0.72</v>
      </c>
      <c r="P42" s="14">
        <v>1.2500000000000001E-2</v>
      </c>
      <c r="Q42" s="14"/>
    </row>
    <row r="43" spans="1:17" ht="49.5" customHeight="1" x14ac:dyDescent="0.2">
      <c r="A43" s="47" t="s">
        <v>96</v>
      </c>
      <c r="B43" s="48" t="s">
        <v>58</v>
      </c>
      <c r="C43" s="49" t="s">
        <v>59</v>
      </c>
      <c r="D43" s="42" t="s">
        <v>41</v>
      </c>
      <c r="E43" s="42" t="s">
        <v>107</v>
      </c>
      <c r="F43" s="13">
        <v>810.54</v>
      </c>
      <c r="G43" s="13">
        <v>36.67</v>
      </c>
      <c r="H43" s="13">
        <v>19.579999999999998</v>
      </c>
      <c r="I43" s="13">
        <v>0.15</v>
      </c>
      <c r="J43" s="14">
        <v>130</v>
      </c>
      <c r="K43" s="14">
        <v>6</v>
      </c>
      <c r="L43" s="14">
        <v>3</v>
      </c>
      <c r="M43" s="14"/>
      <c r="N43" s="14">
        <v>3.1970000000000001</v>
      </c>
      <c r="O43" s="14">
        <v>0.51</v>
      </c>
      <c r="P43" s="14">
        <v>1.2500000000000001E-2</v>
      </c>
      <c r="Q43" s="14"/>
    </row>
    <row r="44" spans="1:17" ht="12.6" customHeight="1" x14ac:dyDescent="0.2">
      <c r="A44" s="76" t="s">
        <v>60</v>
      </c>
      <c r="B44" s="77"/>
      <c r="C44" s="77"/>
      <c r="D44" s="77"/>
      <c r="E44" s="77"/>
      <c r="F44" s="77"/>
      <c r="G44" s="77"/>
      <c r="H44" s="77"/>
      <c r="I44" s="77"/>
      <c r="J44" s="13">
        <v>118245</v>
      </c>
      <c r="K44" s="13">
        <v>25080</v>
      </c>
      <c r="L44" s="13">
        <v>6644</v>
      </c>
      <c r="M44" s="13">
        <v>2445</v>
      </c>
      <c r="N44" s="14"/>
      <c r="O44" s="13">
        <v>1865.97</v>
      </c>
      <c r="P44" s="14"/>
      <c r="Q44" s="13">
        <v>200.99</v>
      </c>
    </row>
    <row r="45" spans="1:17" ht="12.6" customHeight="1" x14ac:dyDescent="0.2">
      <c r="A45" s="76" t="s">
        <v>61</v>
      </c>
      <c r="B45" s="77"/>
      <c r="C45" s="77"/>
      <c r="D45" s="77"/>
      <c r="E45" s="77"/>
      <c r="F45" s="77"/>
      <c r="G45" s="77"/>
      <c r="H45" s="77"/>
      <c r="I45" s="77"/>
      <c r="J45" s="13">
        <v>26143</v>
      </c>
      <c r="K45" s="14"/>
      <c r="L45" s="14"/>
      <c r="M45" s="14"/>
      <c r="N45" s="14"/>
      <c r="O45" s="14"/>
      <c r="P45" s="14"/>
      <c r="Q45" s="14"/>
    </row>
    <row r="46" spans="1:17" ht="12.6" customHeight="1" x14ac:dyDescent="0.2">
      <c r="A46" s="76" t="s">
        <v>62</v>
      </c>
      <c r="B46" s="77"/>
      <c r="C46" s="77"/>
      <c r="D46" s="77"/>
      <c r="E46" s="77"/>
      <c r="F46" s="77"/>
      <c r="G46" s="77"/>
      <c r="H46" s="77"/>
      <c r="I46" s="77"/>
      <c r="J46" s="14"/>
      <c r="K46" s="14"/>
      <c r="L46" s="14"/>
      <c r="M46" s="14"/>
      <c r="N46" s="14"/>
      <c r="O46" s="14"/>
      <c r="P46" s="14"/>
      <c r="Q46" s="14"/>
    </row>
    <row r="47" spans="1:17" ht="12.6" customHeight="1" x14ac:dyDescent="0.2">
      <c r="A47" s="76" t="s">
        <v>97</v>
      </c>
      <c r="B47" s="77"/>
      <c r="C47" s="77"/>
      <c r="D47" s="77"/>
      <c r="E47" s="77"/>
      <c r="F47" s="77"/>
      <c r="G47" s="77"/>
      <c r="H47" s="77"/>
      <c r="I47" s="77"/>
      <c r="J47" s="13">
        <v>13</v>
      </c>
      <c r="K47" s="14"/>
      <c r="L47" s="14"/>
      <c r="M47" s="14"/>
      <c r="N47" s="14"/>
      <c r="O47" s="14"/>
      <c r="P47" s="14"/>
      <c r="Q47" s="14"/>
    </row>
    <row r="48" spans="1:17" ht="12.6" customHeight="1" x14ac:dyDescent="0.2">
      <c r="A48" s="76" t="s">
        <v>98</v>
      </c>
      <c r="B48" s="77"/>
      <c r="C48" s="77"/>
      <c r="D48" s="77"/>
      <c r="E48" s="77"/>
      <c r="F48" s="77"/>
      <c r="G48" s="77"/>
      <c r="H48" s="77"/>
      <c r="I48" s="77"/>
      <c r="J48" s="13">
        <v>25713</v>
      </c>
      <c r="K48" s="14"/>
      <c r="L48" s="14"/>
      <c r="M48" s="14"/>
      <c r="N48" s="14"/>
      <c r="O48" s="14"/>
      <c r="P48" s="14"/>
      <c r="Q48" s="14"/>
    </row>
    <row r="49" spans="1:17" ht="12.6" customHeight="1" x14ac:dyDescent="0.2">
      <c r="A49" s="76" t="s">
        <v>99</v>
      </c>
      <c r="B49" s="77"/>
      <c r="C49" s="77"/>
      <c r="D49" s="77"/>
      <c r="E49" s="77"/>
      <c r="F49" s="77"/>
      <c r="G49" s="77"/>
      <c r="H49" s="77"/>
      <c r="I49" s="77"/>
      <c r="J49" s="13">
        <v>417</v>
      </c>
      <c r="K49" s="14"/>
      <c r="L49" s="14"/>
      <c r="M49" s="14"/>
      <c r="N49" s="14"/>
      <c r="O49" s="14"/>
      <c r="P49" s="14"/>
      <c r="Q49" s="14"/>
    </row>
    <row r="50" spans="1:17" ht="12.6" customHeight="1" x14ac:dyDescent="0.2">
      <c r="A50" s="76" t="s">
        <v>63</v>
      </c>
      <c r="B50" s="77"/>
      <c r="C50" s="77"/>
      <c r="D50" s="77"/>
      <c r="E50" s="77"/>
      <c r="F50" s="77"/>
      <c r="G50" s="77"/>
      <c r="H50" s="77"/>
      <c r="I50" s="77"/>
      <c r="J50" s="13">
        <v>12985</v>
      </c>
      <c r="K50" s="14"/>
      <c r="L50" s="14"/>
      <c r="M50" s="14"/>
      <c r="N50" s="14"/>
      <c r="O50" s="14"/>
      <c r="P50" s="14"/>
      <c r="Q50" s="14"/>
    </row>
    <row r="51" spans="1:17" ht="12.6" customHeight="1" x14ac:dyDescent="0.2">
      <c r="A51" s="76" t="s">
        <v>62</v>
      </c>
      <c r="B51" s="77"/>
      <c r="C51" s="77"/>
      <c r="D51" s="77"/>
      <c r="E51" s="77"/>
      <c r="F51" s="77"/>
      <c r="G51" s="77"/>
      <c r="H51" s="77"/>
      <c r="I51" s="77"/>
      <c r="J51" s="14"/>
      <c r="K51" s="14"/>
      <c r="L51" s="14"/>
      <c r="M51" s="14"/>
      <c r="N51" s="14"/>
      <c r="O51" s="14"/>
      <c r="P51" s="14"/>
      <c r="Q51" s="14"/>
    </row>
    <row r="52" spans="1:17" ht="12.6" customHeight="1" x14ac:dyDescent="0.2">
      <c r="A52" s="76" t="s">
        <v>100</v>
      </c>
      <c r="B52" s="77"/>
      <c r="C52" s="77"/>
      <c r="D52" s="77"/>
      <c r="E52" s="77"/>
      <c r="F52" s="77"/>
      <c r="G52" s="77"/>
      <c r="H52" s="77"/>
      <c r="I52" s="77"/>
      <c r="J52" s="13">
        <v>12721</v>
      </c>
      <c r="K52" s="14"/>
      <c r="L52" s="14"/>
      <c r="M52" s="14"/>
      <c r="N52" s="14"/>
      <c r="O52" s="14"/>
      <c r="P52" s="14"/>
      <c r="Q52" s="14"/>
    </row>
    <row r="53" spans="1:17" ht="12.6" customHeight="1" x14ac:dyDescent="0.2">
      <c r="A53" s="76" t="s">
        <v>101</v>
      </c>
      <c r="B53" s="77"/>
      <c r="C53" s="77"/>
      <c r="D53" s="77"/>
      <c r="E53" s="77"/>
      <c r="F53" s="77"/>
      <c r="G53" s="77"/>
      <c r="H53" s="77"/>
      <c r="I53" s="77"/>
      <c r="J53" s="13">
        <v>10</v>
      </c>
      <c r="K53" s="14"/>
      <c r="L53" s="14"/>
      <c r="M53" s="14"/>
      <c r="N53" s="14"/>
      <c r="O53" s="14"/>
      <c r="P53" s="14"/>
      <c r="Q53" s="14"/>
    </row>
    <row r="54" spans="1:17" ht="12.6" customHeight="1" x14ac:dyDescent="0.2">
      <c r="A54" s="76" t="s">
        <v>102</v>
      </c>
      <c r="B54" s="77"/>
      <c r="C54" s="77"/>
      <c r="D54" s="77"/>
      <c r="E54" s="77"/>
      <c r="F54" s="77"/>
      <c r="G54" s="77"/>
      <c r="H54" s="77"/>
      <c r="I54" s="77"/>
      <c r="J54" s="13">
        <v>254</v>
      </c>
      <c r="K54" s="14"/>
      <c r="L54" s="14"/>
      <c r="M54" s="14"/>
      <c r="N54" s="14"/>
      <c r="O54" s="14"/>
      <c r="P54" s="14"/>
      <c r="Q54" s="14"/>
    </row>
    <row r="55" spans="1:17" ht="15" customHeight="1" x14ac:dyDescent="0.2">
      <c r="A55" s="80" t="s">
        <v>64</v>
      </c>
      <c r="B55" s="77"/>
      <c r="C55" s="77"/>
      <c r="D55" s="77"/>
      <c r="E55" s="77"/>
      <c r="F55" s="77"/>
      <c r="G55" s="77"/>
      <c r="H55" s="77"/>
      <c r="I55" s="77"/>
      <c r="J55" s="14"/>
      <c r="K55" s="14"/>
      <c r="L55" s="14"/>
      <c r="M55" s="14"/>
      <c r="N55" s="14"/>
      <c r="O55" s="14"/>
      <c r="P55" s="14"/>
      <c r="Q55" s="14"/>
    </row>
    <row r="56" spans="1:17" ht="15" customHeight="1" x14ac:dyDescent="0.2">
      <c r="A56" s="76" t="s">
        <v>65</v>
      </c>
      <c r="B56" s="77"/>
      <c r="C56" s="77"/>
      <c r="D56" s="77"/>
      <c r="E56" s="77"/>
      <c r="F56" s="77"/>
      <c r="G56" s="77"/>
      <c r="H56" s="77"/>
      <c r="I56" s="77"/>
      <c r="J56" s="13">
        <v>154072</v>
      </c>
      <c r="K56" s="14"/>
      <c r="L56" s="14"/>
      <c r="M56" s="14"/>
      <c r="N56" s="14"/>
      <c r="O56" s="13">
        <v>1840.96</v>
      </c>
      <c r="P56" s="14"/>
      <c r="Q56" s="13">
        <v>200.94</v>
      </c>
    </row>
    <row r="57" spans="1:17" ht="12.6" customHeight="1" x14ac:dyDescent="0.2">
      <c r="A57" s="76" t="s">
        <v>66</v>
      </c>
      <c r="B57" s="77"/>
      <c r="C57" s="77"/>
      <c r="D57" s="77"/>
      <c r="E57" s="77"/>
      <c r="F57" s="77"/>
      <c r="G57" s="77"/>
      <c r="H57" s="77"/>
      <c r="I57" s="77"/>
      <c r="J57" s="13">
        <v>211</v>
      </c>
      <c r="K57" s="14"/>
      <c r="L57" s="14"/>
      <c r="M57" s="14"/>
      <c r="N57" s="14"/>
      <c r="O57" s="14"/>
      <c r="P57" s="14"/>
      <c r="Q57" s="14"/>
    </row>
    <row r="58" spans="1:17" ht="12.6" customHeight="1" x14ac:dyDescent="0.2">
      <c r="A58" s="76" t="s">
        <v>67</v>
      </c>
      <c r="B58" s="77"/>
      <c r="C58" s="77"/>
      <c r="D58" s="77"/>
      <c r="E58" s="77"/>
      <c r="F58" s="77"/>
      <c r="G58" s="77"/>
      <c r="H58" s="77"/>
      <c r="I58" s="77"/>
      <c r="J58" s="13">
        <v>2848</v>
      </c>
      <c r="K58" s="14"/>
      <c r="L58" s="14"/>
      <c r="M58" s="14"/>
      <c r="N58" s="14"/>
      <c r="O58" s="13">
        <v>23.78</v>
      </c>
      <c r="P58" s="14"/>
      <c r="Q58" s="13">
        <v>0.05</v>
      </c>
    </row>
    <row r="59" spans="1:17" ht="12.6" customHeight="1" x14ac:dyDescent="0.2">
      <c r="A59" s="76" t="s">
        <v>68</v>
      </c>
      <c r="B59" s="77"/>
      <c r="C59" s="77"/>
      <c r="D59" s="77"/>
      <c r="E59" s="77"/>
      <c r="F59" s="77"/>
      <c r="G59" s="77"/>
      <c r="H59" s="77"/>
      <c r="I59" s="77"/>
      <c r="J59" s="13">
        <v>242</v>
      </c>
      <c r="K59" s="14"/>
      <c r="L59" s="14"/>
      <c r="M59" s="14"/>
      <c r="N59" s="14"/>
      <c r="O59" s="13">
        <v>1.23</v>
      </c>
      <c r="P59" s="14"/>
      <c r="Q59" s="14"/>
    </row>
    <row r="60" spans="1:17" ht="12.6" customHeight="1" x14ac:dyDescent="0.2">
      <c r="A60" s="76" t="s">
        <v>69</v>
      </c>
      <c r="B60" s="77"/>
      <c r="C60" s="77"/>
      <c r="D60" s="77"/>
      <c r="E60" s="77"/>
      <c r="F60" s="77"/>
      <c r="G60" s="77"/>
      <c r="H60" s="77"/>
      <c r="I60" s="77"/>
      <c r="J60" s="13">
        <v>157373</v>
      </c>
      <c r="K60" s="14"/>
      <c r="L60" s="14"/>
      <c r="M60" s="14"/>
      <c r="N60" s="14"/>
      <c r="O60" s="13">
        <v>1865.97</v>
      </c>
      <c r="P60" s="14"/>
      <c r="Q60" s="13">
        <v>200.99</v>
      </c>
    </row>
    <row r="61" spans="1:17" ht="12.6" customHeight="1" x14ac:dyDescent="0.2">
      <c r="A61" s="76" t="s">
        <v>70</v>
      </c>
      <c r="B61" s="77"/>
      <c r="C61" s="77"/>
      <c r="D61" s="77"/>
      <c r="E61" s="77"/>
      <c r="F61" s="77"/>
      <c r="G61" s="77"/>
      <c r="H61" s="77"/>
      <c r="I61" s="77"/>
      <c r="J61" s="14"/>
      <c r="K61" s="14"/>
      <c r="L61" s="14"/>
      <c r="M61" s="14"/>
      <c r="N61" s="14"/>
      <c r="O61" s="14"/>
      <c r="P61" s="14"/>
      <c r="Q61" s="14"/>
    </row>
    <row r="62" spans="1:17" ht="12.6" customHeight="1" x14ac:dyDescent="0.2">
      <c r="A62" s="76" t="s">
        <v>71</v>
      </c>
      <c r="B62" s="77"/>
      <c r="C62" s="77"/>
      <c r="D62" s="77"/>
      <c r="E62" s="77"/>
      <c r="F62" s="77"/>
      <c r="G62" s="77"/>
      <c r="H62" s="77"/>
      <c r="I62" s="77"/>
      <c r="J62" s="13">
        <v>86521</v>
      </c>
      <c r="K62" s="14"/>
      <c r="L62" s="14"/>
      <c r="M62" s="14"/>
      <c r="N62" s="14"/>
      <c r="O62" s="14"/>
      <c r="P62" s="14"/>
      <c r="Q62" s="14"/>
    </row>
    <row r="63" spans="1:17" ht="12.6" customHeight="1" x14ac:dyDescent="0.2">
      <c r="A63" s="76" t="s">
        <v>72</v>
      </c>
      <c r="B63" s="77"/>
      <c r="C63" s="77"/>
      <c r="D63" s="77"/>
      <c r="E63" s="77"/>
      <c r="F63" s="77"/>
      <c r="G63" s="77"/>
      <c r="H63" s="77"/>
      <c r="I63" s="77"/>
      <c r="J63" s="13">
        <v>6644</v>
      </c>
      <c r="K63" s="14"/>
      <c r="L63" s="14"/>
      <c r="M63" s="14"/>
      <c r="N63" s="14"/>
      <c r="O63" s="14"/>
      <c r="P63" s="14"/>
      <c r="Q63" s="14"/>
    </row>
    <row r="64" spans="1:17" ht="15.6" customHeight="1" x14ac:dyDescent="0.2">
      <c r="A64" s="76" t="s">
        <v>73</v>
      </c>
      <c r="B64" s="77"/>
      <c r="C64" s="77"/>
      <c r="D64" s="77"/>
      <c r="E64" s="77"/>
      <c r="F64" s="77"/>
      <c r="G64" s="77"/>
      <c r="H64" s="77"/>
      <c r="I64" s="77"/>
      <c r="J64" s="13">
        <v>27525</v>
      </c>
      <c r="K64" s="14"/>
      <c r="L64" s="14"/>
      <c r="M64" s="14"/>
      <c r="N64" s="14"/>
      <c r="O64" s="14"/>
      <c r="P64" s="14"/>
      <c r="Q64" s="14"/>
    </row>
    <row r="65" spans="1:17" ht="12.6" customHeight="1" x14ac:dyDescent="0.2">
      <c r="A65" s="76" t="s">
        <v>74</v>
      </c>
      <c r="B65" s="77"/>
      <c r="C65" s="77"/>
      <c r="D65" s="77"/>
      <c r="E65" s="77"/>
      <c r="F65" s="77"/>
      <c r="G65" s="77"/>
      <c r="H65" s="77"/>
      <c r="I65" s="77"/>
      <c r="J65" s="13">
        <v>26143</v>
      </c>
      <c r="K65" s="14"/>
      <c r="L65" s="14"/>
      <c r="M65" s="14"/>
      <c r="N65" s="14"/>
      <c r="O65" s="14"/>
      <c r="P65" s="14"/>
      <c r="Q65" s="14"/>
    </row>
    <row r="66" spans="1:17" ht="12.6" customHeight="1" x14ac:dyDescent="0.2">
      <c r="A66" s="76" t="s">
        <v>75</v>
      </c>
      <c r="B66" s="77"/>
      <c r="C66" s="77"/>
      <c r="D66" s="77"/>
      <c r="E66" s="77"/>
      <c r="F66" s="77"/>
      <c r="G66" s="77"/>
      <c r="H66" s="77"/>
      <c r="I66" s="77"/>
      <c r="J66" s="13">
        <v>12985</v>
      </c>
      <c r="K66" s="14"/>
      <c r="L66" s="14"/>
      <c r="M66" s="14"/>
      <c r="N66" s="14"/>
      <c r="O66" s="14"/>
      <c r="P66" s="14"/>
      <c r="Q66" s="14"/>
    </row>
    <row r="67" spans="1:17" x14ac:dyDescent="0.2">
      <c r="A67" s="76" t="s">
        <v>103</v>
      </c>
      <c r="B67" s="77"/>
      <c r="C67" s="77"/>
      <c r="D67" s="77"/>
      <c r="E67" s="77"/>
      <c r="F67" s="77"/>
      <c r="G67" s="77"/>
      <c r="H67" s="77"/>
      <c r="I67" s="77"/>
      <c r="J67" s="54">
        <v>1063841</v>
      </c>
      <c r="K67" s="14"/>
      <c r="L67" s="14"/>
      <c r="M67" s="14"/>
      <c r="N67" s="14"/>
      <c r="O67" s="14"/>
      <c r="P67" s="14"/>
      <c r="Q67" s="14"/>
    </row>
    <row r="68" spans="1:17" x14ac:dyDescent="0.2">
      <c r="A68" s="76" t="s">
        <v>76</v>
      </c>
      <c r="B68" s="77"/>
      <c r="C68" s="77"/>
      <c r="D68" s="77"/>
      <c r="E68" s="77"/>
      <c r="F68" s="77"/>
      <c r="G68" s="77"/>
      <c r="H68" s="77"/>
      <c r="I68" s="77"/>
      <c r="J68" s="53">
        <v>212768.2</v>
      </c>
      <c r="K68" s="14"/>
      <c r="L68" s="14"/>
      <c r="M68" s="14"/>
      <c r="N68" s="14"/>
      <c r="O68" s="14"/>
      <c r="P68" s="14"/>
      <c r="Q68" s="14"/>
    </row>
    <row r="69" spans="1:17" x14ac:dyDescent="0.2">
      <c r="A69" s="80" t="s">
        <v>77</v>
      </c>
      <c r="B69" s="77"/>
      <c r="C69" s="77"/>
      <c r="D69" s="77"/>
      <c r="E69" s="77"/>
      <c r="F69" s="77"/>
      <c r="G69" s="77"/>
      <c r="H69" s="77"/>
      <c r="I69" s="77"/>
      <c r="J69" s="54">
        <v>1276609.2</v>
      </c>
      <c r="K69" s="14"/>
      <c r="L69" s="14"/>
      <c r="M69" s="14"/>
      <c r="N69" s="14"/>
      <c r="O69" s="15">
        <v>1865.97</v>
      </c>
      <c r="P69" s="14"/>
      <c r="Q69" s="15">
        <v>200.99</v>
      </c>
    </row>
    <row r="70" spans="1:17" ht="12.6" customHeight="1" x14ac:dyDescent="0.2">
      <c r="A70" s="40"/>
      <c r="B70" s="5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</row>
    <row r="71" spans="1:17" ht="12.6" customHeight="1" x14ac:dyDescent="0.2">
      <c r="A71" s="1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</row>
    <row r="72" spans="1:17" x14ac:dyDescent="0.2">
      <c r="A72" s="41"/>
      <c r="B72" s="29"/>
      <c r="C72" s="40"/>
      <c r="D72" s="39"/>
      <c r="E72" s="41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</row>
    <row r="73" spans="1:17" x14ac:dyDescent="0.2">
      <c r="A73" s="87" t="s">
        <v>78</v>
      </c>
      <c r="B73" s="88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</row>
    <row r="74" spans="1:17" x14ac:dyDescent="0.2">
      <c r="A74" s="83" t="s">
        <v>79</v>
      </c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</row>
    <row r="75" spans="1:17" x14ac:dyDescent="0.2">
      <c r="A75" s="8"/>
      <c r="B75" s="29"/>
      <c r="C75" s="40"/>
      <c r="D75" s="40"/>
      <c r="E75" s="51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</row>
    <row r="76" spans="1:17" x14ac:dyDescent="0.2">
      <c r="A76" s="8"/>
      <c r="B76" s="29"/>
      <c r="C76" s="40"/>
      <c r="D76" s="40"/>
      <c r="E76" s="51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</row>
    <row r="77" spans="1:17" x14ac:dyDescent="0.2">
      <c r="A77" s="8"/>
      <c r="B77" s="29"/>
      <c r="C77" s="40"/>
      <c r="D77" s="40"/>
      <c r="E77" s="51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</row>
    <row r="78" spans="1:17" x14ac:dyDescent="0.2">
      <c r="A78" s="8"/>
      <c r="B78" s="29"/>
      <c r="C78" s="40"/>
      <c r="D78" s="40"/>
      <c r="E78" s="51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</row>
  </sheetData>
  <mergeCells count="51">
    <mergeCell ref="D17:J17"/>
    <mergeCell ref="M1:Q2"/>
    <mergeCell ref="A5:C6"/>
    <mergeCell ref="L5:P6"/>
    <mergeCell ref="D21:Q21"/>
    <mergeCell ref="J22:K22"/>
    <mergeCell ref="A47:I47"/>
    <mergeCell ref="A48:I48"/>
    <mergeCell ref="Q27:Q29"/>
    <mergeCell ref="A73:Q73"/>
    <mergeCell ref="A57:I57"/>
    <mergeCell ref="A58:I58"/>
    <mergeCell ref="A59:I59"/>
    <mergeCell ref="A60:I60"/>
    <mergeCell ref="A61:I61"/>
    <mergeCell ref="A52:I52"/>
    <mergeCell ref="A53:I53"/>
    <mergeCell ref="A54:I54"/>
    <mergeCell ref="A55:I55"/>
    <mergeCell ref="A56:I56"/>
    <mergeCell ref="A49:I49"/>
    <mergeCell ref="A74:Q74"/>
    <mergeCell ref="A62:I62"/>
    <mergeCell ref="A63:I63"/>
    <mergeCell ref="A64:I64"/>
    <mergeCell ref="A65:I65"/>
    <mergeCell ref="A66:I66"/>
    <mergeCell ref="A67:I67"/>
    <mergeCell ref="A68:I68"/>
    <mergeCell ref="A69:I69"/>
    <mergeCell ref="A50:I50"/>
    <mergeCell ref="A51:I51"/>
    <mergeCell ref="J23:K23"/>
    <mergeCell ref="A31:Q31"/>
    <mergeCell ref="A44:I44"/>
    <mergeCell ref="A45:I45"/>
    <mergeCell ref="A46:I46"/>
    <mergeCell ref="A27:A29"/>
    <mergeCell ref="B27:B29"/>
    <mergeCell ref="C27:C29"/>
    <mergeCell ref="D27:D29"/>
    <mergeCell ref="E27:E29"/>
    <mergeCell ref="N27:N29"/>
    <mergeCell ref="O27:O29"/>
    <mergeCell ref="P27:P29"/>
    <mergeCell ref="F28:F29"/>
    <mergeCell ref="G28:I28"/>
    <mergeCell ref="J28:J29"/>
    <mergeCell ref="K28:M28"/>
    <mergeCell ref="F27:I27"/>
    <mergeCell ref="J27:M27"/>
  </mergeCells>
  <pageMargins left="0.23622047244094491" right="0.39370078740157483" top="0.59055118110236227" bottom="0.19685039370078741" header="0.19685039370078741" footer="0.19685039370078741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17 граф</vt:lpstr>
      <vt:lpstr>'ЛСР 17 граф'!Print_Titles</vt:lpstr>
      <vt:lpstr>'ЛСР 17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Данилова Татьяна Владимировна</cp:lastModifiedBy>
  <cp:lastPrinted>2020-06-03T15:28:17Z</cp:lastPrinted>
  <dcterms:created xsi:type="dcterms:W3CDTF">2012-09-25T04:33:48Z</dcterms:created>
  <dcterms:modified xsi:type="dcterms:W3CDTF">2020-06-03T15:28:19Z</dcterms:modified>
</cp:coreProperties>
</file>